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nafiler01\tsredirect\mberry\Documents\"/>
    </mc:Choice>
  </mc:AlternateContent>
  <xr:revisionPtr revIDLastSave="0" documentId="13_ncr:1_{38807290-C465-4A3A-9649-E1BF92D467D4}" xr6:coauthVersionLast="47" xr6:coauthVersionMax="47" xr10:uidLastSave="{00000000-0000-0000-0000-000000000000}"/>
  <workbookProtection workbookAlgorithmName="SHA-512" workbookHashValue="4fcVrRC1ss4d0pGVGgtDwxpF8tBuwKk8RaeTEOoFIZPg56dXjoI6UtrzHUCgQG3YCmW2qdXX6vlS+0p3uYpFJA==" workbookSaltValue="Xl1LuVPqsm8OGIlLjofxCw==" workbookSpinCount="100000" lockStructure="1"/>
  <bookViews>
    <workbookView xWindow="-120" yWindow="-120" windowWidth="29040" windowHeight="15840" xr2:uid="{8655956C-7EC1-488E-ADE1-5512F70FCB9D}"/>
  </bookViews>
  <sheets>
    <sheet name="DSCR Cal." sheetId="8" r:id="rId1"/>
    <sheet name="Sheet1" sheetId="9"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8" l="1"/>
  <c r="L8" i="8" s="1"/>
  <c r="L11" i="8" s="1"/>
  <c r="F7" i="8"/>
  <c r="L7" i="8" s="1"/>
  <c r="L10" i="8" s="1"/>
</calcChain>
</file>

<file path=xl/sharedStrings.xml><?xml version="1.0" encoding="utf-8"?>
<sst xmlns="http://schemas.openxmlformats.org/spreadsheetml/2006/main" count="22" uniqueCount="22">
  <si>
    <t>Yes</t>
  </si>
  <si>
    <t xml:space="preserve"> DSCR CALCULATION WORKSHEET</t>
  </si>
  <si>
    <t>Please complete white fields</t>
  </si>
  <si>
    <t>Loan Amount</t>
  </si>
  <si>
    <t>Note Rate</t>
  </si>
  <si>
    <t>Term</t>
  </si>
  <si>
    <t>Monthly HOA</t>
  </si>
  <si>
    <t>Proposed P&amp;I Payment</t>
  </si>
  <si>
    <t>Total PITIA</t>
  </si>
  <si>
    <t>IO Payment</t>
  </si>
  <si>
    <t>Total ITIA</t>
  </si>
  <si>
    <t>Subject Property PITIA DSCR</t>
  </si>
  <si>
    <t>Subject Property ITIA DSCR</t>
  </si>
  <si>
    <t>Interest Only?</t>
  </si>
  <si>
    <t>Disclaimer</t>
  </si>
  <si>
    <t>The information provided by this calculator is for illustrative purposes only, and accuracy is not guaranteed. All income information are projections only and provided for comparison purposes only. This calculator does not have the ability to pre-qualify submissions for any loan program. No results provided constitute a credit decision or an offer for the extension of credit. Actual determination of income requires independent verification. Qualification for loan programs requires specific borrower and property information, &amp; other information which is not gathered by this calculator.</t>
  </si>
  <si>
    <t>Rents Used for qualifying</t>
  </si>
  <si>
    <t>Monthly HOI</t>
  </si>
  <si>
    <t>Monthly Taxes</t>
  </si>
  <si>
    <t>Monthly Flood Insurance</t>
  </si>
  <si>
    <t>No</t>
  </si>
  <si>
    <t>NonQM DSCR Calculation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</si>
</sst>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00%"/>
    <numFmt numFmtId="165" formatCode="0.0000"/>
  </numFmts>
  <fonts count="9" x14ac:knownFonts="1">
    <font>
      <sz val="11"/>
      <color theme="1"/>
      <name val="Calibri"/>
      <family val="2"/>
      <scheme val="minor"/>
    </font>
    <font>
      <b/>
      <sz val="11"/>
      <color theme="1"/>
      <name val="Calibri"/>
      <family val="2"/>
      <scheme val="minor"/>
    </font>
    <font>
      <b/>
      <sz val="11"/>
      <color theme="0"/>
      <name val="Calibri"/>
      <family val="2"/>
      <scheme val="minor"/>
    </font>
    <font>
      <b/>
      <sz val="36"/>
      <color theme="0"/>
      <name val="Calibri"/>
      <family val="2"/>
      <scheme val="minor"/>
    </font>
    <font>
      <b/>
      <sz val="14"/>
      <color theme="0"/>
      <name val="Calibri"/>
      <family val="2"/>
      <scheme val="minor"/>
    </font>
    <font>
      <b/>
      <sz val="13"/>
      <color theme="0"/>
      <name val="Calibri"/>
      <family val="2"/>
      <scheme val="minor"/>
    </font>
    <font>
      <b/>
      <sz val="14"/>
      <name val="Calibri"/>
      <family val="2"/>
      <scheme val="minor"/>
    </font>
    <font>
      <b/>
      <sz val="28"/>
      <color theme="0"/>
      <name val="Calibri"/>
      <family val="2"/>
      <scheme val="minor"/>
    </font>
    <font>
      <b/>
      <sz val="14"/>
      <color rgb="FF78549F"/>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78549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5">
    <xf numFmtId="0" fontId="0" fillId="0" borderId="0" xfId="0"/>
    <xf numFmtId="0" fontId="3" fillId="0" borderId="0" xfId="0" applyFont="1" applyAlignment="1" applyProtection="1">
      <alignment vertical="center"/>
      <protection hidden="1"/>
    </xf>
    <xf numFmtId="0" fontId="6" fillId="3" borderId="7" xfId="0" applyFont="1" applyFill="1" applyBorder="1" applyAlignment="1" applyProtection="1">
      <alignment horizontal="center"/>
      <protection locked="0" hidden="1"/>
    </xf>
    <xf numFmtId="0" fontId="4" fillId="6" borderId="2" xfId="0" applyFont="1" applyFill="1" applyBorder="1" applyAlignment="1" applyProtection="1">
      <alignment horizontal="left"/>
      <protection hidden="1"/>
    </xf>
    <xf numFmtId="0" fontId="4" fillId="6" borderId="3" xfId="0" applyFont="1" applyFill="1" applyBorder="1" applyAlignment="1" applyProtection="1">
      <alignment horizontal="left"/>
      <protection hidden="1"/>
    </xf>
    <xf numFmtId="0" fontId="4" fillId="6" borderId="4" xfId="0" applyFont="1" applyFill="1" applyBorder="1" applyAlignment="1" applyProtection="1">
      <alignment horizontal="left"/>
      <protection hidden="1"/>
    </xf>
    <xf numFmtId="0" fontId="4" fillId="6" borderId="22" xfId="0" applyFont="1" applyFill="1" applyBorder="1" applyAlignment="1" applyProtection="1">
      <alignment horizontal="left" vertical="center"/>
      <protection hidden="1"/>
    </xf>
    <xf numFmtId="0" fontId="4" fillId="6" borderId="23" xfId="0" applyFont="1" applyFill="1" applyBorder="1" applyAlignment="1" applyProtection="1">
      <alignment horizontal="left" vertical="center"/>
      <protection hidden="1"/>
    </xf>
    <xf numFmtId="0" fontId="4" fillId="6" borderId="24" xfId="0" applyFont="1" applyFill="1" applyBorder="1" applyAlignment="1" applyProtection="1">
      <alignment horizontal="left" vertical="center"/>
      <protection hidden="1"/>
    </xf>
    <xf numFmtId="0" fontId="4" fillId="6" borderId="25" xfId="0" applyFont="1" applyFill="1" applyBorder="1" applyAlignment="1" applyProtection="1">
      <alignment horizontal="left" vertical="center"/>
      <protection hidden="1"/>
    </xf>
    <xf numFmtId="0" fontId="4" fillId="6" borderId="26" xfId="0" applyFont="1" applyFill="1" applyBorder="1" applyAlignment="1" applyProtection="1">
      <alignment horizontal="left" vertical="center"/>
      <protection hidden="1"/>
    </xf>
    <xf numFmtId="0" fontId="4" fillId="6" borderId="27" xfId="0" applyFont="1" applyFill="1" applyBorder="1" applyAlignment="1" applyProtection="1">
      <alignment horizontal="left" vertical="center"/>
      <protection hidden="1"/>
    </xf>
    <xf numFmtId="6" fontId="1" fillId="0" borderId="28" xfId="0" applyNumberFormat="1" applyFont="1" applyBorder="1" applyAlignment="1" applyProtection="1">
      <alignment horizontal="center" vertical="center"/>
      <protection locked="0"/>
    </xf>
    <xf numFmtId="6" fontId="1" fillId="0" borderId="24" xfId="0" applyNumberFormat="1" applyFont="1" applyBorder="1" applyAlignment="1" applyProtection="1">
      <alignment horizontal="center" vertical="center"/>
      <protection locked="0"/>
    </xf>
    <xf numFmtId="6" fontId="1" fillId="0" borderId="29" xfId="0" applyNumberFormat="1" applyFont="1" applyBorder="1" applyAlignment="1" applyProtection="1">
      <alignment horizontal="center" vertical="center"/>
      <protection locked="0"/>
    </xf>
    <xf numFmtId="6" fontId="1" fillId="0" borderId="27" xfId="0" applyNumberFormat="1" applyFont="1" applyBorder="1" applyAlignment="1" applyProtection="1">
      <alignment horizontal="center" vertical="center"/>
      <protection locked="0"/>
    </xf>
    <xf numFmtId="8" fontId="1" fillId="0" borderId="2" xfId="0" applyNumberFormat="1" applyFont="1" applyBorder="1" applyAlignment="1" applyProtection="1">
      <alignment horizontal="center"/>
      <protection locked="0"/>
    </xf>
    <xf numFmtId="8" fontId="1" fillId="0" borderId="12" xfId="0" applyNumberFormat="1" applyFont="1" applyBorder="1" applyAlignment="1" applyProtection="1">
      <alignment horizontal="center"/>
      <protection locked="0"/>
    </xf>
    <xf numFmtId="0" fontId="7" fillId="2" borderId="8" xfId="0" applyFont="1" applyFill="1" applyBorder="1" applyAlignment="1" applyProtection="1">
      <alignment horizontal="right" vertical="center"/>
      <protection hidden="1"/>
    </xf>
    <xf numFmtId="0" fontId="7" fillId="2" borderId="9" xfId="0" applyFont="1" applyFill="1" applyBorder="1" applyAlignment="1" applyProtection="1">
      <alignment horizontal="right" vertical="center"/>
      <protection hidden="1"/>
    </xf>
    <xf numFmtId="0" fontId="7" fillId="2" borderId="10" xfId="0" applyFont="1" applyFill="1" applyBorder="1" applyAlignment="1" applyProtection="1">
      <alignment horizontal="right" vertical="center"/>
      <protection hidden="1"/>
    </xf>
    <xf numFmtId="0" fontId="8" fillId="3" borderId="8"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hidden="1"/>
    </xf>
    <xf numFmtId="0" fontId="4" fillId="6" borderId="1" xfId="0" applyFont="1" applyFill="1" applyBorder="1" applyAlignment="1" applyProtection="1">
      <alignment horizontal="left"/>
      <protection hidden="1"/>
    </xf>
    <xf numFmtId="8" fontId="1" fillId="0" borderId="1" xfId="0" applyNumberFormat="1" applyFont="1" applyBorder="1" applyAlignment="1" applyProtection="1">
      <alignment horizontal="center"/>
      <protection locked="0"/>
    </xf>
    <xf numFmtId="8" fontId="1" fillId="0" borderId="6" xfId="0" applyNumberFormat="1" applyFont="1" applyBorder="1" applyAlignment="1" applyProtection="1">
      <alignment horizontal="center"/>
      <protection locked="0"/>
    </xf>
    <xf numFmtId="164" fontId="4" fillId="6" borderId="1" xfId="0" applyNumberFormat="1" applyFont="1" applyFill="1" applyBorder="1" applyAlignment="1" applyProtection="1">
      <alignment horizontal="left"/>
      <protection hidden="1"/>
    </xf>
    <xf numFmtId="0" fontId="4" fillId="6" borderId="5" xfId="0" applyFont="1" applyFill="1" applyBorder="1" applyAlignment="1" applyProtection="1">
      <alignment horizontal="left"/>
      <protection hidden="1"/>
    </xf>
    <xf numFmtId="0" fontId="1" fillId="4" borderId="1" xfId="0" applyFont="1" applyFill="1" applyBorder="1" applyAlignment="1" applyProtection="1">
      <alignment horizontal="center"/>
      <protection hidden="1"/>
    </xf>
    <xf numFmtId="164" fontId="1" fillId="0" borderId="1" xfId="0" applyNumberFormat="1" applyFont="1" applyBorder="1" applyAlignment="1" applyProtection="1">
      <alignment horizontal="center"/>
      <protection locked="0"/>
    </xf>
    <xf numFmtId="0" fontId="5" fillId="6" borderId="11" xfId="0" applyFont="1" applyFill="1" applyBorder="1" applyAlignment="1" applyProtection="1">
      <alignment horizontal="left"/>
      <protection hidden="1"/>
    </xf>
    <xf numFmtId="0" fontId="5" fillId="6" borderId="3" xfId="0" applyFont="1" applyFill="1" applyBorder="1" applyAlignment="1" applyProtection="1">
      <alignment horizontal="left"/>
      <protection hidden="1"/>
    </xf>
    <xf numFmtId="0" fontId="5" fillId="6" borderId="4" xfId="0" applyFont="1" applyFill="1" applyBorder="1" applyAlignment="1" applyProtection="1">
      <alignment horizontal="left"/>
      <protection hidden="1"/>
    </xf>
    <xf numFmtId="8" fontId="1" fillId="3" borderId="2" xfId="0" applyNumberFormat="1" applyFont="1" applyFill="1" applyBorder="1" applyAlignment="1" applyProtection="1">
      <alignment horizontal="center"/>
      <protection locked="0"/>
    </xf>
    <xf numFmtId="8" fontId="1" fillId="3" borderId="12" xfId="0" applyNumberFormat="1" applyFont="1" applyFill="1" applyBorder="1" applyAlignment="1" applyProtection="1">
      <alignment horizontal="center"/>
      <protection locked="0"/>
    </xf>
    <xf numFmtId="8" fontId="1" fillId="4" borderId="1" xfId="0" applyNumberFormat="1" applyFont="1" applyFill="1" applyBorder="1" applyAlignment="1" applyProtection="1">
      <alignment horizontal="center"/>
      <protection hidden="1"/>
    </xf>
    <xf numFmtId="8" fontId="1" fillId="4" borderId="6" xfId="0" applyNumberFormat="1" applyFont="1" applyFill="1" applyBorder="1" applyAlignment="1" applyProtection="1">
      <alignment horizontal="center"/>
      <protection hidden="1"/>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0" fillId="0" borderId="17" xfId="0" applyBorder="1" applyAlignment="1">
      <alignment horizontal="left" wrapText="1"/>
    </xf>
    <xf numFmtId="0" fontId="0" fillId="0" borderId="0" xfId="0"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4" fillId="6" borderId="11" xfId="0" applyFont="1" applyFill="1" applyBorder="1" applyAlignment="1" applyProtection="1">
      <alignment horizontal="left"/>
      <protection hidden="1"/>
    </xf>
    <xf numFmtId="165" fontId="1" fillId="5" borderId="2" xfId="0" applyNumberFormat="1" applyFont="1" applyFill="1" applyBorder="1" applyAlignment="1" applyProtection="1">
      <alignment horizontal="center"/>
      <protection hidden="1"/>
    </xf>
    <xf numFmtId="165" fontId="1" fillId="5" borderId="12" xfId="0" applyNumberFormat="1" applyFont="1" applyFill="1" applyBorder="1" applyAlignment="1" applyProtection="1">
      <alignment horizontal="center"/>
      <protection hidden="1"/>
    </xf>
    <xf numFmtId="0" fontId="4" fillId="6" borderId="13" xfId="0" applyFont="1" applyFill="1" applyBorder="1" applyAlignment="1" applyProtection="1">
      <alignment horizontal="left"/>
      <protection hidden="1"/>
    </xf>
    <xf numFmtId="0" fontId="4" fillId="6" borderId="14" xfId="0" applyFont="1" applyFill="1" applyBorder="1" applyAlignment="1" applyProtection="1">
      <alignment horizontal="left"/>
      <protection hidden="1"/>
    </xf>
    <xf numFmtId="0" fontId="4" fillId="6" borderId="14" xfId="0" applyFont="1" applyFill="1" applyBorder="1" applyAlignment="1" applyProtection="1">
      <alignment horizontal="center"/>
      <protection hidden="1"/>
    </xf>
    <xf numFmtId="165" fontId="1" fillId="5" borderId="15" xfId="0" applyNumberFormat="1" applyFont="1" applyFill="1" applyBorder="1" applyAlignment="1" applyProtection="1">
      <alignment horizontal="center"/>
      <protection hidden="1"/>
    </xf>
    <xf numFmtId="165" fontId="1" fillId="5" borderId="16" xfId="0" applyNumberFormat="1" applyFont="1" applyFill="1" applyBorder="1" applyAlignment="1" applyProtection="1">
      <alignment horizontal="center"/>
      <protection hidden="1"/>
    </xf>
  </cellXfs>
  <cellStyles count="1">
    <cellStyle name="Normal" xfId="0" builtinId="0"/>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8549F"/>
      <color rgb="FFFF5050"/>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85724</xdr:rowOff>
    </xdr:from>
    <xdr:to>
      <xdr:col>3</xdr:col>
      <xdr:colOff>419101</xdr:colOff>
      <xdr:row>0</xdr:row>
      <xdr:rowOff>493555</xdr:rowOff>
    </xdr:to>
    <xdr:pic>
      <xdr:nvPicPr>
        <xdr:cNvPr id="2" name="Picture 1">
          <a:extLst>
            <a:ext uri="{FF2B5EF4-FFF2-40B4-BE49-F238E27FC236}">
              <a16:creationId xmlns:a16="http://schemas.microsoft.com/office/drawing/2014/main" id="{96C227BC-80D9-4A13-BF46-1C04D3152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4"/>
          <a:ext cx="1581151" cy="407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E91D-5E44-4949-B4A9-E7D517BC654E}">
  <dimension ref="A1:M17"/>
  <sheetViews>
    <sheetView showGridLines="0" tabSelected="1" workbookViewId="0">
      <selection activeCell="S4" sqref="S4"/>
    </sheetView>
  </sheetViews>
  <sheetFormatPr defaultRowHeight="15" x14ac:dyDescent="0.25"/>
  <cols>
    <col min="1" max="1" width="1.7109375" customWidth="1"/>
    <col min="10" max="10" width="9.85546875" bestFit="1" customWidth="1"/>
  </cols>
  <sheetData>
    <row r="1" spans="1:13" ht="47.25" thickBot="1" x14ac:dyDescent="0.3">
      <c r="A1" s="1" t="s">
        <v>1</v>
      </c>
      <c r="B1" s="18" t="s">
        <v>21</v>
      </c>
      <c r="C1" s="19"/>
      <c r="D1" s="19"/>
      <c r="E1" s="19"/>
      <c r="F1" s="19"/>
      <c r="G1" s="19"/>
      <c r="H1" s="19"/>
      <c r="I1" s="19"/>
      <c r="J1" s="19"/>
      <c r="K1" s="19"/>
      <c r="L1" s="19"/>
      <c r="M1" s="20"/>
    </row>
    <row r="2" spans="1:13" ht="21" customHeight="1" x14ac:dyDescent="0.25">
      <c r="B2" s="21" t="s">
        <v>2</v>
      </c>
      <c r="C2" s="22"/>
      <c r="D2" s="22"/>
      <c r="E2" s="22"/>
      <c r="F2" s="22"/>
      <c r="G2" s="22"/>
      <c r="H2" s="22"/>
      <c r="I2" s="22"/>
      <c r="J2" s="22"/>
      <c r="K2" s="22"/>
      <c r="L2" s="22"/>
      <c r="M2" s="23"/>
    </row>
    <row r="3" spans="1:13" ht="18.75" customHeight="1" x14ac:dyDescent="0.3">
      <c r="B3" s="6" t="s">
        <v>3</v>
      </c>
      <c r="C3" s="7"/>
      <c r="D3" s="7"/>
      <c r="E3" s="8"/>
      <c r="F3" s="12">
        <v>300000</v>
      </c>
      <c r="G3" s="13"/>
      <c r="H3" s="24" t="s">
        <v>17</v>
      </c>
      <c r="I3" s="24"/>
      <c r="J3" s="24"/>
      <c r="K3" s="24"/>
      <c r="L3" s="25">
        <v>100</v>
      </c>
      <c r="M3" s="26"/>
    </row>
    <row r="4" spans="1:13" ht="18.75" customHeight="1" x14ac:dyDescent="0.3">
      <c r="B4" s="9"/>
      <c r="C4" s="10"/>
      <c r="D4" s="10"/>
      <c r="E4" s="11"/>
      <c r="F4" s="14"/>
      <c r="G4" s="15"/>
      <c r="H4" s="3" t="s">
        <v>18</v>
      </c>
      <c r="I4" s="4"/>
      <c r="J4" s="4"/>
      <c r="K4" s="5"/>
      <c r="L4" s="16">
        <v>450</v>
      </c>
      <c r="M4" s="17"/>
    </row>
    <row r="5" spans="1:13" ht="18.75" customHeight="1" x14ac:dyDescent="0.3">
      <c r="B5" s="28" t="s">
        <v>4</v>
      </c>
      <c r="C5" s="24"/>
      <c r="D5" s="24"/>
      <c r="E5" s="24"/>
      <c r="F5" s="30">
        <v>7.0000000000000007E-2</v>
      </c>
      <c r="G5" s="30"/>
      <c r="H5" s="27" t="s">
        <v>6</v>
      </c>
      <c r="I5" s="27"/>
      <c r="J5" s="27"/>
      <c r="K5" s="27"/>
      <c r="L5" s="25">
        <v>300</v>
      </c>
      <c r="M5" s="26"/>
    </row>
    <row r="6" spans="1:13" ht="18.75" customHeight="1" x14ac:dyDescent="0.3">
      <c r="B6" s="28" t="s">
        <v>5</v>
      </c>
      <c r="C6" s="24"/>
      <c r="D6" s="24"/>
      <c r="E6" s="24"/>
      <c r="F6" s="29">
        <v>360</v>
      </c>
      <c r="G6" s="29"/>
      <c r="H6" s="24" t="s">
        <v>19</v>
      </c>
      <c r="I6" s="24"/>
      <c r="J6" s="24"/>
      <c r="K6" s="24"/>
      <c r="L6" s="25">
        <v>250</v>
      </c>
      <c r="M6" s="26"/>
    </row>
    <row r="7" spans="1:13" ht="18.75" x14ac:dyDescent="0.3">
      <c r="B7" s="28" t="s">
        <v>7</v>
      </c>
      <c r="C7" s="24"/>
      <c r="D7" s="24"/>
      <c r="E7" s="24"/>
      <c r="F7" s="36">
        <f>-PMT(F5/12,F6,F3,0)</f>
        <v>1995.9074855375497</v>
      </c>
      <c r="G7" s="36"/>
      <c r="H7" s="24" t="s">
        <v>8</v>
      </c>
      <c r="I7" s="24"/>
      <c r="J7" s="24"/>
      <c r="K7" s="24"/>
      <c r="L7" s="36">
        <f>F7+L3+L4+L5+L6</f>
        <v>3095.9074855375497</v>
      </c>
      <c r="M7" s="37"/>
    </row>
    <row r="8" spans="1:13" ht="18.75" x14ac:dyDescent="0.3">
      <c r="B8" s="28" t="s">
        <v>9</v>
      </c>
      <c r="C8" s="24"/>
      <c r="D8" s="24"/>
      <c r="E8" s="24"/>
      <c r="F8" s="36">
        <f>F3*F5/12</f>
        <v>1750.0000000000002</v>
      </c>
      <c r="G8" s="36"/>
      <c r="H8" s="3" t="s">
        <v>10</v>
      </c>
      <c r="I8" s="4"/>
      <c r="J8" s="4"/>
      <c r="K8" s="5"/>
      <c r="L8" s="36">
        <f>F8+L3+L4+L5+L6</f>
        <v>2850</v>
      </c>
      <c r="M8" s="37"/>
    </row>
    <row r="9" spans="1:13" ht="17.25" x14ac:dyDescent="0.3">
      <c r="B9" s="31" t="s">
        <v>16</v>
      </c>
      <c r="C9" s="32"/>
      <c r="D9" s="32"/>
      <c r="E9" s="32"/>
      <c r="F9" s="32"/>
      <c r="G9" s="32"/>
      <c r="H9" s="32"/>
      <c r="I9" s="32"/>
      <c r="J9" s="32"/>
      <c r="K9" s="33"/>
      <c r="L9" s="34">
        <v>3000</v>
      </c>
      <c r="M9" s="35"/>
    </row>
    <row r="10" spans="1:13" ht="18.75" x14ac:dyDescent="0.3">
      <c r="B10" s="47" t="s">
        <v>11</v>
      </c>
      <c r="C10" s="4"/>
      <c r="D10" s="4"/>
      <c r="E10" s="4"/>
      <c r="F10" s="4"/>
      <c r="G10" s="4"/>
      <c r="H10" s="4"/>
      <c r="I10" s="4"/>
      <c r="J10" s="4"/>
      <c r="K10" s="5"/>
      <c r="L10" s="48">
        <f>L9/L7</f>
        <v>0.96902120428805483</v>
      </c>
      <c r="M10" s="49"/>
    </row>
    <row r="11" spans="1:13" ht="19.5" thickBot="1" x14ac:dyDescent="0.35">
      <c r="B11" s="50" t="s">
        <v>12</v>
      </c>
      <c r="C11" s="51"/>
      <c r="D11" s="51"/>
      <c r="E11" s="51"/>
      <c r="F11" s="51"/>
      <c r="G11" s="51"/>
      <c r="H11" s="51"/>
      <c r="I11" s="52" t="s">
        <v>13</v>
      </c>
      <c r="J11" s="52"/>
      <c r="K11" s="2"/>
      <c r="L11" s="53">
        <f>L9/L8</f>
        <v>1.0526315789473684</v>
      </c>
      <c r="M11" s="54"/>
    </row>
    <row r="12" spans="1:13" x14ac:dyDescent="0.25">
      <c r="B12" s="38" t="s">
        <v>14</v>
      </c>
      <c r="C12" s="39"/>
      <c r="D12" s="39"/>
      <c r="E12" s="39"/>
      <c r="F12" s="39"/>
      <c r="G12" s="39"/>
      <c r="H12" s="39"/>
      <c r="I12" s="39"/>
      <c r="J12" s="39"/>
      <c r="K12" s="39"/>
      <c r="L12" s="39"/>
      <c r="M12" s="40"/>
    </row>
    <row r="13" spans="1:13" x14ac:dyDescent="0.25">
      <c r="B13" s="41" t="s">
        <v>15</v>
      </c>
      <c r="C13" s="42"/>
      <c r="D13" s="42"/>
      <c r="E13" s="42"/>
      <c r="F13" s="42"/>
      <c r="G13" s="42"/>
      <c r="H13" s="42"/>
      <c r="I13" s="42"/>
      <c r="J13" s="42"/>
      <c r="K13" s="42"/>
      <c r="L13" s="42"/>
      <c r="M13" s="43"/>
    </row>
    <row r="14" spans="1:13" x14ac:dyDescent="0.25">
      <c r="B14" s="41"/>
      <c r="C14" s="42"/>
      <c r="D14" s="42"/>
      <c r="E14" s="42"/>
      <c r="F14" s="42"/>
      <c r="G14" s="42"/>
      <c r="H14" s="42"/>
      <c r="I14" s="42"/>
      <c r="J14" s="42"/>
      <c r="K14" s="42"/>
      <c r="L14" s="42"/>
      <c r="M14" s="43"/>
    </row>
    <row r="15" spans="1:13" x14ac:dyDescent="0.25">
      <c r="B15" s="41"/>
      <c r="C15" s="42"/>
      <c r="D15" s="42"/>
      <c r="E15" s="42"/>
      <c r="F15" s="42"/>
      <c r="G15" s="42"/>
      <c r="H15" s="42"/>
      <c r="I15" s="42"/>
      <c r="J15" s="42"/>
      <c r="K15" s="42"/>
      <c r="L15" s="42"/>
      <c r="M15" s="43"/>
    </row>
    <row r="16" spans="1:13" x14ac:dyDescent="0.25">
      <c r="B16" s="41"/>
      <c r="C16" s="42"/>
      <c r="D16" s="42"/>
      <c r="E16" s="42"/>
      <c r="F16" s="42"/>
      <c r="G16" s="42"/>
      <c r="H16" s="42"/>
      <c r="I16" s="42"/>
      <c r="J16" s="42"/>
      <c r="K16" s="42"/>
      <c r="L16" s="42"/>
      <c r="M16" s="43"/>
    </row>
    <row r="17" spans="2:13" ht="15.75" thickBot="1" x14ac:dyDescent="0.3">
      <c r="B17" s="44"/>
      <c r="C17" s="45"/>
      <c r="D17" s="45"/>
      <c r="E17" s="45"/>
      <c r="F17" s="45"/>
      <c r="G17" s="45"/>
      <c r="H17" s="45"/>
      <c r="I17" s="45"/>
      <c r="J17" s="45"/>
      <c r="K17" s="45"/>
      <c r="L17" s="45"/>
      <c r="M17" s="46"/>
    </row>
  </sheetData>
  <mergeCells count="33">
    <mergeCell ref="B12:M12"/>
    <mergeCell ref="B13:M17"/>
    <mergeCell ref="B10:K10"/>
    <mergeCell ref="L10:M10"/>
    <mergeCell ref="B11:H11"/>
    <mergeCell ref="I11:J11"/>
    <mergeCell ref="L11:M11"/>
    <mergeCell ref="B9:K9"/>
    <mergeCell ref="L9:M9"/>
    <mergeCell ref="B7:E7"/>
    <mergeCell ref="F7:G7"/>
    <mergeCell ref="H7:K7"/>
    <mergeCell ref="L7:M7"/>
    <mergeCell ref="B8:E8"/>
    <mergeCell ref="F8:G8"/>
    <mergeCell ref="H8:K8"/>
    <mergeCell ref="L8:M8"/>
    <mergeCell ref="H5:K5"/>
    <mergeCell ref="L5:M5"/>
    <mergeCell ref="B6:E6"/>
    <mergeCell ref="F6:G6"/>
    <mergeCell ref="H6:K6"/>
    <mergeCell ref="L6:M6"/>
    <mergeCell ref="B5:E5"/>
    <mergeCell ref="F5:G5"/>
    <mergeCell ref="H4:K4"/>
    <mergeCell ref="B3:E4"/>
    <mergeCell ref="F3:G4"/>
    <mergeCell ref="L4:M4"/>
    <mergeCell ref="B1:M1"/>
    <mergeCell ref="B2:M2"/>
    <mergeCell ref="H3:K3"/>
    <mergeCell ref="L3:M3"/>
  </mergeCells>
  <conditionalFormatting sqref="F3:G4">
    <cfRule type="cellIs" dxfId="6" priority="7" operator="greaterThan">
      <formula>3000000</formula>
    </cfRule>
    <cfRule type="cellIs" dxfId="5" priority="8" operator="lessThan">
      <formula>150000</formula>
    </cfRule>
  </conditionalFormatting>
  <conditionalFormatting sqref="L10:M10">
    <cfRule type="cellIs" dxfId="4" priority="2" operator="greaterThan">
      <formula>0.7499</formula>
    </cfRule>
    <cfRule type="cellIs" dxfId="3" priority="6" operator="lessThan">
      <formula>0.7499</formula>
    </cfRule>
  </conditionalFormatting>
  <conditionalFormatting sqref="L10:M11">
    <cfRule type="cellIs" dxfId="2" priority="3" operator="equal">
      <formula>0.75</formula>
    </cfRule>
  </conditionalFormatting>
  <conditionalFormatting sqref="L11:M11">
    <cfRule type="cellIs" dxfId="1" priority="1" operator="greaterThan">
      <formula>0.75</formula>
    </cfRule>
    <cfRule type="cellIs" dxfId="0" priority="5" operator="lessThan">
      <formula>0.75</formula>
    </cfRule>
  </conditionalFormatting>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7EE7CB-C5BF-4E0B-B4E5-F450586F0607}">
          <x14:formula1>
            <xm:f>Sheet1!$D$2:$D$3</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1DBF-1E30-47A9-B13B-B5DC2E24ACFA}">
  <dimension ref="D2:D3"/>
  <sheetViews>
    <sheetView workbookViewId="0">
      <selection activeCell="E5" sqref="E5"/>
    </sheetView>
  </sheetViews>
  <sheetFormatPr defaultRowHeight="15" x14ac:dyDescent="0.25"/>
  <sheetData>
    <row r="2" spans="4:4" x14ac:dyDescent="0.25">
      <c r="D2" t="s">
        <v>0</v>
      </c>
    </row>
    <row r="3" spans="4:4" x14ac:dyDescent="0.25">
      <c r="D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DSCR Cal.</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Steffi Rehbein</dc:creator>
  <cp:lastModifiedBy>Michelle Berry</cp:lastModifiedBy>
  <dcterms:created xsi:type="dcterms:W3CDTF">2022-03-01T16:45:10Z</dcterms:created>
  <dcterms:modified xsi:type="dcterms:W3CDTF">2023-07-27T15:30:02Z</dcterms:modified>
</cp:coreProperties>
</file>